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2" activeTab="0"/>
  </bookViews>
  <sheets>
    <sheet name="表外资产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<sst xmlns="http://schemas.openxmlformats.org/spreadsheetml/2006/main" count="99" uniqueCount="54">
  <si>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>债权基本情况表</t>
  </si>
  <si>
    <t>序号</t>
  </si>
  <si>
    <t>机构名称</t>
  </si>
  <si>
    <t>企业名称</t>
  </si>
  <si>
    <t>企业性质</t>
  </si>
  <si>
    <t>所属行业</t>
  </si>
  <si>
    <t>现有授信首次发放时间（x年x月）</t>
  </si>
  <si>
    <t>借款人经营状态</t>
  </si>
  <si>
    <t>截止2019年12月31日资产质量</t>
  </si>
  <si>
    <t>费用（诉讼费、评估费等）（元）</t>
  </si>
  <si>
    <t>核销时间</t>
  </si>
  <si>
    <t>担保方式</t>
  </si>
  <si>
    <t>担保总体情况</t>
  </si>
  <si>
    <t>借款人是否已经诉讼</t>
  </si>
  <si>
    <t>核销类型</t>
  </si>
  <si>
    <t>本金(元)</t>
  </si>
  <si>
    <t>利息(元)</t>
  </si>
  <si>
    <t>保证人名称</t>
  </si>
  <si>
    <t>折人民币</t>
  </si>
  <si>
    <t>中国银行东山支行</t>
  </si>
  <si>
    <t>贵州硕通通信工程技术有限公司</t>
  </si>
  <si>
    <t>私营</t>
  </si>
  <si>
    <t>批发和零售业</t>
  </si>
  <si>
    <t>停业</t>
  </si>
  <si>
    <t>中小企业类</t>
  </si>
  <si>
    <t>保证</t>
  </si>
  <si>
    <t>贵州阳光雨露中小企业投资担保有限公司、吴春贵、徐媛</t>
  </si>
  <si>
    <t>是</t>
  </si>
  <si>
    <t>甲秀支行</t>
  </si>
  <si>
    <t>贵州镁安机械服务有限责任公司</t>
  </si>
  <si>
    <t>租赁和商务服务业</t>
  </si>
  <si>
    <t>2013/12/24
（流贷）</t>
  </si>
  <si>
    <t>贵州省浙商投资担保有限公司、贵州南源四方科技开发有限公司、贵州尚宴励郅餐饮开发有限公司、刘美江、刘美辰、刘曦遥</t>
  </si>
  <si>
    <t>2013/12/24
（承兑汇票）</t>
  </si>
  <si>
    <t>贵州省浙商投资担保有限公司、刘美江、刘美辰</t>
  </si>
  <si>
    <t>东山支行</t>
  </si>
  <si>
    <t>贵州佳缘矿产品销售有限公司</t>
  </si>
  <si>
    <t>贵州省浙商投资担保有限公司、贵州万胜恒通矿业有限责任公司、林博强、张友松、裘皓月</t>
  </si>
  <si>
    <t>贵州天涯矿产品贸易有限公司</t>
  </si>
  <si>
    <t>贵州省浙商投资担保有限公司、贵州万胜恒通矿业有限责任公司、王加快、施正宝、郑少婉</t>
  </si>
  <si>
    <t>贵州昌进商贸有限公司</t>
  </si>
  <si>
    <t>贵州省浙商投资担保有限公司、贵州万胜恒通矿业有限责任公司、杨杰</t>
  </si>
  <si>
    <t>贵州石鳌科技有限公司</t>
  </si>
  <si>
    <t>信息传输、软件和信息技术服务业</t>
  </si>
  <si>
    <t>贵州省浙商投资担保有限公司、贵州万胜恒通矿业有限责任公司、赵卡娜</t>
  </si>
  <si>
    <t>浙江商城支行</t>
  </si>
  <si>
    <t>贵州聚能达石油压裂支撑剂有限公司</t>
  </si>
  <si>
    <t>制造业</t>
  </si>
  <si>
    <t>贵州仨仓投资管理有限公司</t>
  </si>
  <si>
    <t>中山东路支行</t>
  </si>
  <si>
    <t>贵州三情园生态农业开发有限公司</t>
  </si>
  <si>
    <t>农、林、牧、渔业</t>
  </si>
  <si>
    <t>贵州黔商市西投资担保股份有限公司、邹汉平</t>
  </si>
  <si>
    <t>汇总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</si>
</sst>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yyyy&quot;年&quot;m&quot;月&quot;;@"/>
    <numFmt numFmtId="179" formatCode="#,##0.00_);[Red]\(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仿宋_GB2312"/>
      <family val="3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  <xf numFmtId="0" fontId="33" fillId="33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0" fillId="0" borderId="0">
      <alignment/>
      <protection/>
    </xf>
    <xf numFmtId="0" fontId="27" fillId="34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3" fillId="0" borderId="10" xfId="67" applyFont="1" applyFill="1" applyBorder="1" applyAlignment="1" applyProtection="1">
      <alignment horizontal="center" vertical="center" wrapText="1"/>
      <protection/>
    </xf>
    <xf numFmtId="0" fontId="3" fillId="0" borderId="11" xfId="67" applyFont="1" applyFill="1" applyBorder="1" applyAlignment="1" applyProtection="1">
      <alignment horizontal="center" vertical="center" wrapText="1"/>
      <protection/>
    </xf>
    <xf numFmtId="14" fontId="3" fillId="0" borderId="10" xfId="67" applyNumberFormat="1" applyFont="1" applyFill="1" applyBorder="1" applyAlignment="1" applyProtection="1">
      <alignment horizontal="center" vertical="center" wrapText="1"/>
      <protection/>
    </xf>
    <xf numFmtId="0" fontId="3" fillId="0" borderId="12" xfId="67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3" fillId="0" borderId="13" xfId="67" applyFont="1" applyFill="1" applyBorder="1" applyAlignment="1" applyProtection="1">
      <alignment horizontal="center" vertical="center" wrapText="1"/>
      <protection/>
    </xf>
    <xf numFmtId="0" fontId="49" fillId="0" borderId="10" xfId="67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49" fillId="0" borderId="11" xfId="67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49" fillId="0" borderId="13" xfId="67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176" fontId="3" fillId="0" borderId="10" xfId="67" applyNumberFormat="1" applyFont="1" applyFill="1" applyBorder="1" applyAlignment="1" applyProtection="1">
      <alignment horizontal="center" vertical="center" wrapText="1"/>
      <protection/>
    </xf>
    <xf numFmtId="177" fontId="3" fillId="0" borderId="11" xfId="67" applyNumberFormat="1" applyFont="1" applyFill="1" applyBorder="1" applyAlignment="1" applyProtection="1">
      <alignment horizontal="center" vertical="center" wrapText="1"/>
      <protection/>
    </xf>
    <xf numFmtId="177" fontId="3" fillId="0" borderId="10" xfId="67" applyNumberFormat="1" applyFont="1" applyFill="1" applyBorder="1" applyAlignment="1" applyProtection="1">
      <alignment horizontal="center" vertical="center" wrapText="1"/>
      <protection/>
    </xf>
    <xf numFmtId="178" fontId="3" fillId="0" borderId="10" xfId="67" applyNumberFormat="1" applyFont="1" applyFill="1" applyBorder="1" applyAlignment="1" applyProtection="1">
      <alignment horizontal="center" vertical="center" wrapText="1"/>
      <protection/>
    </xf>
    <xf numFmtId="179" fontId="3" fillId="0" borderId="10" xfId="67" applyNumberFormat="1" applyFont="1" applyFill="1" applyBorder="1" applyAlignment="1" applyProtection="1">
      <alignment horizontal="center" vertical="center" wrapText="1"/>
      <protection/>
    </xf>
    <xf numFmtId="177" fontId="3" fillId="0" borderId="12" xfId="67" applyNumberFormat="1" applyFont="1" applyFill="1" applyBorder="1" applyAlignment="1" applyProtection="1">
      <alignment horizontal="center" vertical="center" wrapText="1"/>
      <protection/>
    </xf>
    <xf numFmtId="177" fontId="3" fillId="0" borderId="13" xfId="67" applyNumberFormat="1" applyFont="1" applyFill="1" applyBorder="1" applyAlignment="1" applyProtection="1">
      <alignment horizontal="center" vertical="center" wrapText="1"/>
      <protection/>
    </xf>
    <xf numFmtId="43" fontId="49" fillId="0" borderId="10" xfId="2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3" fontId="49" fillId="0" borderId="11" xfId="22" applyFont="1" applyFill="1" applyBorder="1" applyAlignment="1">
      <alignment horizontal="center" vertical="center" wrapText="1"/>
    </xf>
    <xf numFmtId="43" fontId="49" fillId="0" borderId="13" xfId="22" applyFont="1" applyFill="1" applyBorder="1" applyAlignment="1">
      <alignment horizontal="center" vertical="center" wrapText="1"/>
    </xf>
    <xf numFmtId="43" fontId="49" fillId="0" borderId="10" xfId="22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43" fontId="44" fillId="0" borderId="10" xfId="0" applyNumberFormat="1" applyFont="1" applyBorder="1" applyAlignment="1">
      <alignment vertical="center"/>
    </xf>
    <xf numFmtId="43" fontId="51" fillId="35" borderId="10" xfId="0" applyNumberFormat="1" applyFont="1" applyFill="1" applyBorder="1" applyAlignment="1">
      <alignment vertical="center"/>
    </xf>
    <xf numFmtId="0" fontId="52" fillId="35" borderId="10" xfId="0" applyFont="1" applyFill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  <cellStyle name="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tabSelected="1" workbookViewId="0" topLeftCell="B1">
      <pane xSplit="3" ySplit="4" topLeftCell="E5" activePane="bottomRight" state="frozen"/>
      <selection pane="bottomRight" activeCell="R12" sqref="R12"/>
    </sheetView>
  </sheetViews>
  <sheetFormatPr defaultColWidth="9.00390625" defaultRowHeight="15"/>
  <cols>
    <col min="1" max="1" width="3.57421875" style="0" customWidth="1"/>
    <col min="2" max="2" width="2.7109375" style="0" customWidth="1"/>
    <col min="3" max="3" width="9.00390625" style="0" customWidth="1"/>
    <col min="4" max="4" width="13.28125" style="0" customWidth="1"/>
    <col min="5" max="5" width="5.8515625" style="0" customWidth="1"/>
    <col min="6" max="6" width="13.8515625" style="0" customWidth="1"/>
    <col min="7" max="7" width="10.57421875" style="0" customWidth="1"/>
    <col min="8" max="8" width="6.28125" style="0" customWidth="1"/>
    <col min="9" max="9" width="7.140625" style="0" customWidth="1"/>
    <col min="10" max="10" width="17.57421875" style="0" customWidth="1"/>
    <col min="11" max="11" width="14.8515625" style="0" customWidth="1"/>
    <col min="12" max="12" width="11.57421875" style="0" customWidth="1"/>
    <col min="13" max="13" width="10.140625" style="0" customWidth="1"/>
    <col min="14" max="14" width="5.57421875" style="0" customWidth="1"/>
    <col min="15" max="15" width="20.7109375" style="0" customWidth="1"/>
    <col min="16" max="16" width="7.140625" style="0" customWidth="1"/>
  </cols>
  <sheetData>
    <row r="1" spans="1:15" ht="27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13.5" customHeight="1">
      <c r="A2" s="4" t="s">
        <v>1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4" t="s">
        <v>7</v>
      </c>
      <c r="I2" s="4" t="s">
        <v>8</v>
      </c>
      <c r="J2" s="21"/>
      <c r="K2" s="21"/>
      <c r="L2" s="22" t="s">
        <v>9</v>
      </c>
      <c r="M2" s="23" t="s">
        <v>10</v>
      </c>
      <c r="N2" s="22" t="s">
        <v>11</v>
      </c>
      <c r="O2" s="24" t="s">
        <v>12</v>
      </c>
      <c r="P2" s="4" t="s">
        <v>13</v>
      </c>
    </row>
    <row r="3" spans="1:16" ht="24" customHeight="1">
      <c r="A3" s="4"/>
      <c r="B3" s="7"/>
      <c r="C3" s="4"/>
      <c r="D3" s="4"/>
      <c r="E3" s="4"/>
      <c r="F3" s="4"/>
      <c r="G3" s="6"/>
      <c r="H3" s="8"/>
      <c r="I3" s="4" t="s">
        <v>14</v>
      </c>
      <c r="J3" s="25" t="s">
        <v>15</v>
      </c>
      <c r="K3" s="23" t="s">
        <v>16</v>
      </c>
      <c r="L3" s="26"/>
      <c r="M3" s="23"/>
      <c r="N3" s="26"/>
      <c r="O3" s="23" t="s">
        <v>17</v>
      </c>
      <c r="P3" s="4"/>
    </row>
    <row r="4" spans="1:16" ht="13.5">
      <c r="A4" s="4"/>
      <c r="B4" s="9"/>
      <c r="C4" s="4"/>
      <c r="D4" s="4"/>
      <c r="E4" s="4"/>
      <c r="F4" s="4"/>
      <c r="G4" s="6"/>
      <c r="H4" s="8"/>
      <c r="I4" s="4"/>
      <c r="J4" s="25" t="s">
        <v>18</v>
      </c>
      <c r="K4" s="23" t="s">
        <v>18</v>
      </c>
      <c r="L4" s="27"/>
      <c r="M4" s="23"/>
      <c r="N4" s="27"/>
      <c r="O4" s="23"/>
      <c r="P4" s="4"/>
    </row>
    <row r="5" spans="1:16" ht="24" customHeight="1">
      <c r="A5" s="10">
        <v>1</v>
      </c>
      <c r="B5" s="10">
        <v>1</v>
      </c>
      <c r="C5" s="11" t="s">
        <v>19</v>
      </c>
      <c r="D5" s="11" t="s">
        <v>20</v>
      </c>
      <c r="E5" s="11" t="s">
        <v>21</v>
      </c>
      <c r="F5" s="11" t="s">
        <v>22</v>
      </c>
      <c r="G5" s="12">
        <v>41719</v>
      </c>
      <c r="H5" s="11" t="s">
        <v>23</v>
      </c>
      <c r="I5" s="11" t="s">
        <v>24</v>
      </c>
      <c r="J5" s="28">
        <v>191039.68999999936</v>
      </c>
      <c r="K5" s="28">
        <v>380835.0772499994</v>
      </c>
      <c r="L5" s="28">
        <v>65153</v>
      </c>
      <c r="M5" s="12">
        <v>42307</v>
      </c>
      <c r="N5" s="29" t="s">
        <v>25</v>
      </c>
      <c r="O5" s="8" t="s">
        <v>26</v>
      </c>
      <c r="P5" s="8" t="s">
        <v>27</v>
      </c>
    </row>
    <row r="6" spans="1:16" s="1" customFormat="1" ht="64.5" customHeight="1">
      <c r="A6" s="10">
        <v>2</v>
      </c>
      <c r="B6" s="13">
        <v>2</v>
      </c>
      <c r="C6" s="14" t="s">
        <v>28</v>
      </c>
      <c r="D6" s="15" t="s">
        <v>29</v>
      </c>
      <c r="E6" s="16" t="s">
        <v>21</v>
      </c>
      <c r="F6" s="16" t="s">
        <v>30</v>
      </c>
      <c r="G6" s="17" t="s">
        <v>31</v>
      </c>
      <c r="H6" s="16" t="s">
        <v>23</v>
      </c>
      <c r="I6" s="16" t="s">
        <v>24</v>
      </c>
      <c r="J6" s="28">
        <v>3567741.56</v>
      </c>
      <c r="K6" s="28">
        <v>3522923.63</v>
      </c>
      <c r="L6" s="30">
        <v>85996</v>
      </c>
      <c r="M6" s="17">
        <v>42460</v>
      </c>
      <c r="N6" s="29" t="s">
        <v>25</v>
      </c>
      <c r="O6" s="8" t="s">
        <v>32</v>
      </c>
      <c r="P6" s="8" t="s">
        <v>27</v>
      </c>
    </row>
    <row r="7" spans="1:16" s="1" customFormat="1" ht="39" customHeight="1">
      <c r="A7" s="10"/>
      <c r="B7" s="18"/>
      <c r="C7" s="14"/>
      <c r="D7" s="19"/>
      <c r="E7" s="16"/>
      <c r="F7" s="16"/>
      <c r="G7" s="17" t="s">
        <v>33</v>
      </c>
      <c r="H7" s="16"/>
      <c r="I7" s="16"/>
      <c r="J7" s="28">
        <v>3012301.25</v>
      </c>
      <c r="K7" s="28">
        <v>3601175.27</v>
      </c>
      <c r="L7" s="31"/>
      <c r="M7" s="17"/>
      <c r="N7" s="29" t="s">
        <v>25</v>
      </c>
      <c r="O7" s="8" t="s">
        <v>34</v>
      </c>
      <c r="P7" s="8" t="s">
        <v>27</v>
      </c>
    </row>
    <row r="8" spans="1:16" ht="48.75" customHeight="1">
      <c r="A8" s="10">
        <v>3</v>
      </c>
      <c r="B8" s="10">
        <v>3</v>
      </c>
      <c r="C8" s="11" t="s">
        <v>35</v>
      </c>
      <c r="D8" s="11" t="s">
        <v>36</v>
      </c>
      <c r="E8" s="11" t="s">
        <v>21</v>
      </c>
      <c r="F8" s="11" t="s">
        <v>22</v>
      </c>
      <c r="G8" s="12">
        <v>41663</v>
      </c>
      <c r="H8" s="11" t="s">
        <v>23</v>
      </c>
      <c r="I8" s="11" t="s">
        <v>24</v>
      </c>
      <c r="J8" s="32">
        <v>8085000</v>
      </c>
      <c r="K8" s="32">
        <v>7389429.375</v>
      </c>
      <c r="L8" s="32">
        <v>78898.34</v>
      </c>
      <c r="M8" s="12">
        <v>42389</v>
      </c>
      <c r="N8" s="29" t="s">
        <v>25</v>
      </c>
      <c r="O8" s="33" t="s">
        <v>37</v>
      </c>
      <c r="P8" s="8" t="s">
        <v>27</v>
      </c>
    </row>
    <row r="9" spans="1:16" ht="48.75" customHeight="1">
      <c r="A9" s="10">
        <v>4</v>
      </c>
      <c r="B9" s="10">
        <v>4</v>
      </c>
      <c r="C9" s="11" t="s">
        <v>35</v>
      </c>
      <c r="D9" s="11" t="s">
        <v>38</v>
      </c>
      <c r="E9" s="11" t="s">
        <v>21</v>
      </c>
      <c r="F9" s="11" t="s">
        <v>22</v>
      </c>
      <c r="G9" s="12">
        <v>41585</v>
      </c>
      <c r="H9" s="11" t="s">
        <v>23</v>
      </c>
      <c r="I9" s="11" t="s">
        <v>24</v>
      </c>
      <c r="J9" s="32">
        <v>1774218.9200000004</v>
      </c>
      <c r="K9" s="32">
        <v>2460929.1135825003</v>
      </c>
      <c r="L9" s="32">
        <v>1260</v>
      </c>
      <c r="M9" s="12">
        <v>42307</v>
      </c>
      <c r="N9" s="29" t="s">
        <v>25</v>
      </c>
      <c r="O9" s="8" t="s">
        <v>39</v>
      </c>
      <c r="P9" s="8" t="s">
        <v>27</v>
      </c>
    </row>
    <row r="10" spans="1:16" ht="96" customHeight="1">
      <c r="A10" s="10">
        <v>5</v>
      </c>
      <c r="B10" s="10">
        <v>5</v>
      </c>
      <c r="C10" s="11" t="s">
        <v>35</v>
      </c>
      <c r="D10" s="11" t="s">
        <v>40</v>
      </c>
      <c r="E10" s="11" t="s">
        <v>21</v>
      </c>
      <c r="F10" s="11" t="s">
        <v>22</v>
      </c>
      <c r="G10" s="12">
        <v>41627</v>
      </c>
      <c r="H10" s="11" t="s">
        <v>23</v>
      </c>
      <c r="I10" s="11" t="s">
        <v>24</v>
      </c>
      <c r="J10" s="32">
        <v>7995959.1</v>
      </c>
      <c r="K10" s="32">
        <v>7745901.1093150005</v>
      </c>
      <c r="L10" s="32">
        <v>80</v>
      </c>
      <c r="M10" s="12">
        <v>42276</v>
      </c>
      <c r="N10" s="29" t="s">
        <v>25</v>
      </c>
      <c r="O10" s="8" t="s">
        <v>41</v>
      </c>
      <c r="P10" s="8" t="s">
        <v>27</v>
      </c>
    </row>
    <row r="11" spans="1:16" ht="36">
      <c r="A11" s="10">
        <v>6</v>
      </c>
      <c r="B11" s="10">
        <v>6</v>
      </c>
      <c r="C11" s="11" t="s">
        <v>35</v>
      </c>
      <c r="D11" s="11" t="s">
        <v>42</v>
      </c>
      <c r="E11" s="11" t="s">
        <v>21</v>
      </c>
      <c r="F11" s="11" t="s">
        <v>43</v>
      </c>
      <c r="G11" s="12">
        <v>41546</v>
      </c>
      <c r="H11" s="11" t="s">
        <v>23</v>
      </c>
      <c r="I11" s="11" t="s">
        <v>24</v>
      </c>
      <c r="J11" s="32">
        <v>6399999.85</v>
      </c>
      <c r="K11" s="32">
        <v>6219276.8008775</v>
      </c>
      <c r="L11" s="32">
        <v>33441.69</v>
      </c>
      <c r="M11" s="12">
        <v>42389</v>
      </c>
      <c r="N11" s="29" t="s">
        <v>25</v>
      </c>
      <c r="O11" s="8" t="s">
        <v>44</v>
      </c>
      <c r="P11" s="8" t="s">
        <v>27</v>
      </c>
    </row>
    <row r="12" spans="1:16" ht="36">
      <c r="A12" s="10">
        <v>7</v>
      </c>
      <c r="B12" s="10">
        <v>7</v>
      </c>
      <c r="C12" s="11" t="s">
        <v>45</v>
      </c>
      <c r="D12" s="11" t="s">
        <v>46</v>
      </c>
      <c r="E12" s="11" t="s">
        <v>21</v>
      </c>
      <c r="F12" s="11" t="s">
        <v>47</v>
      </c>
      <c r="G12" s="12">
        <v>41374</v>
      </c>
      <c r="H12" s="11" t="s">
        <v>23</v>
      </c>
      <c r="I12" s="11" t="s">
        <v>24</v>
      </c>
      <c r="J12" s="32">
        <v>10000000</v>
      </c>
      <c r="K12" s="32">
        <v>8365982.4517187495</v>
      </c>
      <c r="L12" s="32">
        <v>97494.8</v>
      </c>
      <c r="M12" s="12">
        <v>42276</v>
      </c>
      <c r="N12" s="29" t="s">
        <v>25</v>
      </c>
      <c r="O12" s="8" t="s">
        <v>48</v>
      </c>
      <c r="P12" s="8" t="s">
        <v>27</v>
      </c>
    </row>
    <row r="13" spans="1:16" ht="36">
      <c r="A13" s="10">
        <v>8</v>
      </c>
      <c r="B13" s="10">
        <v>8</v>
      </c>
      <c r="C13" s="11" t="s">
        <v>49</v>
      </c>
      <c r="D13" s="11" t="s">
        <v>50</v>
      </c>
      <c r="E13" s="11" t="s">
        <v>21</v>
      </c>
      <c r="F13" s="11" t="s">
        <v>51</v>
      </c>
      <c r="G13" s="12">
        <v>41572</v>
      </c>
      <c r="H13" s="11" t="s">
        <v>23</v>
      </c>
      <c r="I13" s="11" t="s">
        <v>24</v>
      </c>
      <c r="J13" s="28">
        <v>1860749.9900000002</v>
      </c>
      <c r="K13" s="28">
        <v>2356797.18892625</v>
      </c>
      <c r="L13" s="34">
        <v>0</v>
      </c>
      <c r="M13" s="12">
        <v>42307</v>
      </c>
      <c r="N13" s="29" t="s">
        <v>25</v>
      </c>
      <c r="O13" s="8" t="s">
        <v>52</v>
      </c>
      <c r="P13" s="8" t="s">
        <v>27</v>
      </c>
    </row>
    <row r="14" spans="1:16" ht="21" customHeight="1">
      <c r="A14" s="20" t="s">
        <v>53</v>
      </c>
      <c r="B14" s="20"/>
      <c r="C14" s="20"/>
      <c r="D14" s="20"/>
      <c r="E14" s="20"/>
      <c r="F14" s="20"/>
      <c r="G14" s="20"/>
      <c r="H14" s="20"/>
      <c r="I14" s="20"/>
      <c r="J14" s="35">
        <f>SUM(J5:J13)</f>
        <v>42887010.36</v>
      </c>
      <c r="K14" s="35">
        <f>SUM(K5:K13)</f>
        <v>42043250.016669996</v>
      </c>
      <c r="L14" s="35">
        <f>SUM(L5:L13)</f>
        <v>362323.83</v>
      </c>
      <c r="M14" s="36"/>
      <c r="N14" s="36"/>
      <c r="O14" s="36"/>
      <c r="P14" s="36"/>
    </row>
  </sheetData>
  <sheetProtection/>
  <mergeCells count="27">
    <mergeCell ref="A1:O1"/>
    <mergeCell ref="I2:K2"/>
    <mergeCell ref="A14:I14"/>
    <mergeCell ref="A2:A4"/>
    <mergeCell ref="A6:A7"/>
    <mergeCell ref="B2:B4"/>
    <mergeCell ref="B6:B7"/>
    <mergeCell ref="C2:C4"/>
    <mergeCell ref="C6:C7"/>
    <mergeCell ref="D2:D4"/>
    <mergeCell ref="D6:D7"/>
    <mergeCell ref="E2:E4"/>
    <mergeCell ref="E6:E7"/>
    <mergeCell ref="F2:F4"/>
    <mergeCell ref="F6:F7"/>
    <mergeCell ref="G2:G4"/>
    <mergeCell ref="H2:H4"/>
    <mergeCell ref="H6:H7"/>
    <mergeCell ref="I3:I4"/>
    <mergeCell ref="I6:I7"/>
    <mergeCell ref="L2:L4"/>
    <mergeCell ref="L6:L7"/>
    <mergeCell ref="M2:M4"/>
    <mergeCell ref="M6:M7"/>
    <mergeCell ref="N2:N4"/>
    <mergeCell ref="O3:O4"/>
    <mergeCell ref="P2:P4"/>
  </mergeCells>
  <dataValidations count="2">
    <dataValidation type="textLength" allowBlank="1" showInputMessage="1" showErrorMessage="1" errorTitle="系统提示" error="输入文本的最大长度为:254" sqref="K6:L6 D7:D8 D10:D13 K8:L12">
      <formula1>0</formula1>
      <formula2>254</formula2>
    </dataValidation>
    <dataValidation allowBlank="1" showInputMessage="1" showErrorMessage="1" sqref="M9 O9"/>
  </dataValidations>
  <printOptions/>
  <pageMargins left="0.7" right="0.7" top="0.75" bottom="0.75" header="0.3" footer="0.3"/>
  <pageSetup fitToHeight="1" fitToWidth="1" horizontalDpi="600" verticalDpi="600" orientation="landscape" paperSize="9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夏虹</dc:creator>
  <cp:keywords/>
  <dc:description/>
  <cp:lastModifiedBy>绮绮</cp:lastModifiedBy>
  <cp:lastPrinted>2013-01-30T15:08:53Z</cp:lastPrinted>
  <dcterms:created xsi:type="dcterms:W3CDTF">2013-01-22T08:28:30Z</dcterms:created>
  <dcterms:modified xsi:type="dcterms:W3CDTF">2021-02-20T05:35:57Z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