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标的清单" sheetId="1" r:id="rId1"/>
  </sheets>
  <calcPr calcId="144525"/>
</workbook>
</file>

<file path=xl/sharedStrings.xml><?xml version="1.0" encoding="utf-8"?>
<sst xmlns="http://schemas.openxmlformats.org/spreadsheetml/2006/main" count="191" uniqueCount="100">
  <si>
    <t>标的</t>
  </si>
  <si>
    <t>商铺号/房号</t>
  </si>
  <si>
    <t>楼层</t>
  </si>
  <si>
    <t>建筑面积（㎡）</t>
  </si>
  <si>
    <t>招租底价（元／月）</t>
  </si>
  <si>
    <t>租赁押金</t>
  </si>
  <si>
    <t>租期</t>
  </si>
  <si>
    <t>保证金</t>
  </si>
  <si>
    <t>租金递增</t>
  </si>
  <si>
    <t>备注</t>
  </si>
  <si>
    <t>C1</t>
  </si>
  <si>
    <t>1-2</t>
  </si>
  <si>
    <t>一个月租金</t>
  </si>
  <si>
    <t>5年</t>
  </si>
  <si>
    <t>第1、第2年租金保持不变,2年租赁期届满前，招租方出具租金报告，并以此最做为第3年租金标准，第4年、第5年均在上一年基础上递增20%</t>
  </si>
  <si>
    <t>含装修</t>
  </si>
  <si>
    <t>C3</t>
  </si>
  <si>
    <t>C4</t>
  </si>
  <si>
    <t>C5</t>
  </si>
  <si>
    <t>C7</t>
  </si>
  <si>
    <t>C8</t>
  </si>
  <si>
    <t>C9</t>
  </si>
  <si>
    <t>C10</t>
  </si>
  <si>
    <t>C11</t>
  </si>
  <si>
    <t>第1、第2、第3年租金保持不变，3年租赁期届满前，招租方出具租金报告，并以此作为第4年租金标准，第5年在上一年基础上递增15%。</t>
  </si>
  <si>
    <t>毛坯</t>
  </si>
  <si>
    <t>C26</t>
  </si>
  <si>
    <t>办公楼</t>
  </si>
  <si>
    <t>一层</t>
  </si>
  <si>
    <t>二层</t>
  </si>
  <si>
    <t>三层</t>
  </si>
  <si>
    <t>四层</t>
  </si>
  <si>
    <t>五层</t>
  </si>
  <si>
    <t>底商负2-11</t>
  </si>
  <si>
    <t>底商负2-13</t>
  </si>
  <si>
    <t>底商负2-15</t>
  </si>
  <si>
    <t>底商负2-16</t>
  </si>
  <si>
    <t>底商负2-10</t>
  </si>
  <si>
    <t>底商负2-9</t>
  </si>
  <si>
    <t>底商负2-8</t>
  </si>
  <si>
    <t>底商负2-7</t>
  </si>
  <si>
    <t>底商负2-6</t>
  </si>
  <si>
    <t>底商负2-5</t>
  </si>
  <si>
    <t>底商负2-4</t>
  </si>
  <si>
    <t>底商负2-3</t>
  </si>
  <si>
    <t>底商负2-2</t>
  </si>
  <si>
    <t>底商负2-18</t>
  </si>
  <si>
    <t>底商负1-3</t>
  </si>
  <si>
    <t>停车位</t>
  </si>
  <si>
    <t>249个</t>
  </si>
  <si>
    <t>100元/个</t>
  </si>
  <si>
    <t>248个</t>
  </si>
  <si>
    <t>219个</t>
  </si>
  <si>
    <t>25-1-1-1</t>
  </si>
  <si>
    <t>第1、第2年租金保持不变，第3年、第4年、第5年均在上一年基础上递增5%</t>
  </si>
  <si>
    <t>25-1-1-2</t>
  </si>
  <si>
    <t>25-1-2-1</t>
  </si>
  <si>
    <t>25-1-2-2</t>
  </si>
  <si>
    <t>25-1-3-1</t>
  </si>
  <si>
    <t>25-1-3-2</t>
  </si>
  <si>
    <t>25-1-4-1</t>
  </si>
  <si>
    <t>25-1-4-2</t>
  </si>
  <si>
    <t>25-1-5-1</t>
  </si>
  <si>
    <t>25-1-5-2</t>
  </si>
  <si>
    <t>25-1-6-1</t>
  </si>
  <si>
    <t>6跃层</t>
  </si>
  <si>
    <t>25-1-6-2</t>
  </si>
  <si>
    <t>28-1-1-1</t>
  </si>
  <si>
    <t>28-1-1-2</t>
  </si>
  <si>
    <t>28-2-1-1</t>
  </si>
  <si>
    <t>28-2-1-2</t>
  </si>
  <si>
    <t>28-1-2-1</t>
  </si>
  <si>
    <t>28-1-2-2</t>
  </si>
  <si>
    <t>28-2-2-1</t>
  </si>
  <si>
    <t>28-2-2-2</t>
  </si>
  <si>
    <t>28-2-3-1</t>
  </si>
  <si>
    <t>28-2-3-2</t>
  </si>
  <si>
    <t>28-2-4-1</t>
  </si>
  <si>
    <t>28-2-4-2</t>
  </si>
  <si>
    <t>28-1-5-1</t>
  </si>
  <si>
    <t>28-1-5-2</t>
  </si>
  <si>
    <t>28-2-5-1</t>
  </si>
  <si>
    <t>28-2-5-2</t>
  </si>
  <si>
    <t>28-1-6-1</t>
  </si>
  <si>
    <t>毛坯、跃层</t>
  </si>
  <si>
    <t>28-1-6-2</t>
  </si>
  <si>
    <t>28-2-6-1</t>
  </si>
  <si>
    <t>28-2-6-2</t>
  </si>
  <si>
    <t>29-1-1-1</t>
  </si>
  <si>
    <t>29-1-1-2</t>
  </si>
  <si>
    <t>29-1-2-1</t>
  </si>
  <si>
    <t>29-1-2-2</t>
  </si>
  <si>
    <t>29-1-3-1</t>
  </si>
  <si>
    <t>29-1-3-2</t>
  </si>
  <si>
    <t>29-1-4-1</t>
  </si>
  <si>
    <t>29-1-4-2</t>
  </si>
  <si>
    <t>29-1-5-1</t>
  </si>
  <si>
    <t>29-1-5-2</t>
  </si>
  <si>
    <t>29-1-6-1</t>
  </si>
  <si>
    <t>29-1-6-2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</si>
</sst>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9" borderId="12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0" fillId="5" borderId="8" applyNumberFormat="0" applyAlignment="0" applyProtection="0">
      <alignment vertical="center"/>
    </xf>
    <xf numFmtId="0" fontId="11" fillId="5" borderId="9" applyNumberFormat="0" applyAlignment="0" applyProtection="0">
      <alignment vertical="center"/>
    </xf>
    <xf numFmtId="0" fontId="13" fillId="6" borderId="10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8"/>
  <sheetViews>
    <sheetView tabSelected="1" workbookViewId="0">
      <selection activeCell="L9" sqref="L9"/>
    </sheetView>
  </sheetViews>
  <sheetFormatPr defaultColWidth="9" defaultRowHeight="15.6"/>
  <cols>
    <col min="1" max="1" width="4.5" style="1" customWidth="1"/>
    <col min="2" max="2" width="9.5" style="1" customWidth="1"/>
    <col min="3" max="3" width="9" style="1"/>
    <col min="4" max="4" width="12" style="1" customWidth="1"/>
    <col min="5" max="5" width="16" style="1" customWidth="1"/>
    <col min="6" max="6" width="7.25" style="1" customWidth="1"/>
    <col min="7" max="7" width="5.62962962962963" style="1" customWidth="1"/>
    <col min="8" max="8" width="8.77777777777778" style="1" customWidth="1"/>
    <col min="9" max="9" width="13.75" style="1" customWidth="1"/>
    <col min="10" max="10" width="9" style="1"/>
    <col min="11" max="11" width="11.7314814814815" style="1" customWidth="1"/>
    <col min="12" max="16384" width="9" style="1"/>
  </cols>
  <sheetData>
    <row r="1" s="1" customFormat="1" ht="24" spans="1:10">
      <c r="A1" s="3" t="s">
        <v>0</v>
      </c>
      <c r="B1" s="4" t="s">
        <v>1</v>
      </c>
      <c r="C1" s="4" t="s">
        <v>2</v>
      </c>
      <c r="D1" s="5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9</v>
      </c>
    </row>
    <row r="2" s="1" customFormat="1" spans="1:10">
      <c r="A2" s="4">
        <v>1</v>
      </c>
      <c r="B2" s="4" t="s">
        <v>10</v>
      </c>
      <c r="C2" s="6" t="s">
        <v>11</v>
      </c>
      <c r="D2" s="3">
        <v>132.9</v>
      </c>
      <c r="E2" s="7">
        <v>5190</v>
      </c>
      <c r="F2" s="8" t="s">
        <v>12</v>
      </c>
      <c r="G2" s="9" t="s">
        <v>13</v>
      </c>
      <c r="H2" s="10">
        <f t="shared" ref="H2:H11" si="0">E2*0.2*12</f>
        <v>12456</v>
      </c>
      <c r="I2" s="3" t="s">
        <v>14</v>
      </c>
      <c r="J2" s="7" t="s">
        <v>15</v>
      </c>
    </row>
    <row r="3" s="1" customFormat="1" spans="1:10">
      <c r="A3" s="4">
        <v>2</v>
      </c>
      <c r="B3" s="4" t="s">
        <v>16</v>
      </c>
      <c r="C3" s="6" t="s">
        <v>11</v>
      </c>
      <c r="D3" s="3">
        <v>95.56</v>
      </c>
      <c r="E3" s="7">
        <v>3830</v>
      </c>
      <c r="F3" s="11"/>
      <c r="G3" s="12"/>
      <c r="H3" s="10">
        <f t="shared" si="0"/>
        <v>9192</v>
      </c>
      <c r="I3" s="3"/>
      <c r="J3" s="7" t="s">
        <v>15</v>
      </c>
    </row>
    <row r="4" s="1" customFormat="1" spans="1:10">
      <c r="A4" s="4">
        <v>3</v>
      </c>
      <c r="B4" s="4" t="s">
        <v>17</v>
      </c>
      <c r="C4" s="6" t="s">
        <v>11</v>
      </c>
      <c r="D4" s="3">
        <v>83.62</v>
      </c>
      <c r="E4" s="7">
        <v>3350</v>
      </c>
      <c r="F4" s="11"/>
      <c r="G4" s="12"/>
      <c r="H4" s="10">
        <f t="shared" si="0"/>
        <v>8040</v>
      </c>
      <c r="I4" s="3"/>
      <c r="J4" s="7" t="s">
        <v>15</v>
      </c>
    </row>
    <row r="5" s="1" customFormat="1" spans="1:10">
      <c r="A5" s="4">
        <v>4</v>
      </c>
      <c r="B5" s="4" t="s">
        <v>18</v>
      </c>
      <c r="C5" s="6" t="s">
        <v>11</v>
      </c>
      <c r="D5" s="3">
        <v>83.82</v>
      </c>
      <c r="E5" s="7">
        <v>3360</v>
      </c>
      <c r="F5" s="11"/>
      <c r="G5" s="12"/>
      <c r="H5" s="10">
        <f t="shared" si="0"/>
        <v>8064</v>
      </c>
      <c r="I5" s="3"/>
      <c r="J5" s="7" t="s">
        <v>15</v>
      </c>
    </row>
    <row r="6" s="1" customFormat="1" spans="1:10">
      <c r="A6" s="4">
        <v>5</v>
      </c>
      <c r="B6" s="4" t="s">
        <v>19</v>
      </c>
      <c r="C6" s="6" t="s">
        <v>11</v>
      </c>
      <c r="D6" s="3">
        <v>84.03</v>
      </c>
      <c r="E6" s="7">
        <v>3370</v>
      </c>
      <c r="F6" s="11"/>
      <c r="G6" s="12"/>
      <c r="H6" s="10">
        <f t="shared" si="0"/>
        <v>8088</v>
      </c>
      <c r="I6" s="3"/>
      <c r="J6" s="7" t="s">
        <v>15</v>
      </c>
    </row>
    <row r="7" s="1" customFormat="1" spans="1:10">
      <c r="A7" s="4">
        <v>6</v>
      </c>
      <c r="B7" s="4" t="s">
        <v>20</v>
      </c>
      <c r="C7" s="6" t="s">
        <v>11</v>
      </c>
      <c r="D7" s="3">
        <v>85.12</v>
      </c>
      <c r="E7" s="7">
        <v>3410</v>
      </c>
      <c r="F7" s="11"/>
      <c r="G7" s="12"/>
      <c r="H7" s="10">
        <f t="shared" si="0"/>
        <v>8184</v>
      </c>
      <c r="I7" s="3"/>
      <c r="J7" s="7" t="s">
        <v>15</v>
      </c>
    </row>
    <row r="8" s="1" customFormat="1" spans="1:10">
      <c r="A8" s="4">
        <v>7</v>
      </c>
      <c r="B8" s="4" t="s">
        <v>21</v>
      </c>
      <c r="C8" s="6" t="s">
        <v>11</v>
      </c>
      <c r="D8" s="3">
        <v>85.12</v>
      </c>
      <c r="E8" s="7">
        <v>3410</v>
      </c>
      <c r="F8" s="11"/>
      <c r="G8" s="12"/>
      <c r="H8" s="10">
        <f t="shared" si="0"/>
        <v>8184</v>
      </c>
      <c r="I8" s="3"/>
      <c r="J8" s="7" t="s">
        <v>15</v>
      </c>
    </row>
    <row r="9" s="1" customFormat="1" spans="1:10">
      <c r="A9" s="4">
        <v>8</v>
      </c>
      <c r="B9" s="4" t="s">
        <v>22</v>
      </c>
      <c r="C9" s="6" t="s">
        <v>11</v>
      </c>
      <c r="D9" s="3">
        <v>83.62</v>
      </c>
      <c r="E9" s="7">
        <v>3350</v>
      </c>
      <c r="F9" s="11"/>
      <c r="G9" s="12"/>
      <c r="H9" s="10">
        <f t="shared" si="0"/>
        <v>8040</v>
      </c>
      <c r="I9" s="3"/>
      <c r="J9" s="7" t="s">
        <v>15</v>
      </c>
    </row>
    <row r="10" s="1" customFormat="1" spans="1:10">
      <c r="A10" s="4">
        <v>9</v>
      </c>
      <c r="B10" s="4" t="s">
        <v>23</v>
      </c>
      <c r="C10" s="6" t="s">
        <v>11</v>
      </c>
      <c r="D10" s="13">
        <v>80.51</v>
      </c>
      <c r="E10" s="7">
        <v>2600</v>
      </c>
      <c r="F10" s="11"/>
      <c r="G10" s="12"/>
      <c r="H10" s="10">
        <f t="shared" si="0"/>
        <v>6240</v>
      </c>
      <c r="I10" s="8" t="s">
        <v>24</v>
      </c>
      <c r="J10" s="4" t="s">
        <v>25</v>
      </c>
    </row>
    <row r="11" s="1" customFormat="1" spans="1:10">
      <c r="A11" s="4">
        <v>10</v>
      </c>
      <c r="B11" s="4" t="s">
        <v>26</v>
      </c>
      <c r="C11" s="6" t="s">
        <v>11</v>
      </c>
      <c r="D11" s="13">
        <v>85.18</v>
      </c>
      <c r="E11" s="7">
        <v>2560</v>
      </c>
      <c r="F11" s="11"/>
      <c r="G11" s="12"/>
      <c r="H11" s="10">
        <f t="shared" si="0"/>
        <v>6144</v>
      </c>
      <c r="I11" s="11"/>
      <c r="J11" s="4" t="s">
        <v>25</v>
      </c>
    </row>
    <row r="12" s="1" customFormat="1" spans="1:10">
      <c r="A12" s="4">
        <v>11</v>
      </c>
      <c r="B12" s="4" t="s">
        <v>27</v>
      </c>
      <c r="C12" s="4" t="s">
        <v>28</v>
      </c>
      <c r="D12" s="3">
        <v>969.07</v>
      </c>
      <c r="E12" s="14">
        <v>9691</v>
      </c>
      <c r="F12" s="11"/>
      <c r="G12" s="12"/>
      <c r="H12" s="10">
        <f t="shared" ref="H12:H31" si="1">E12*0.2*12</f>
        <v>23258.4</v>
      </c>
      <c r="I12" s="11"/>
      <c r="J12" s="4" t="s">
        <v>25</v>
      </c>
    </row>
    <row r="13" s="1" customFormat="1" spans="1:10">
      <c r="A13" s="4">
        <v>12</v>
      </c>
      <c r="B13" s="4" t="s">
        <v>27</v>
      </c>
      <c r="C13" s="4" t="s">
        <v>29</v>
      </c>
      <c r="D13" s="3">
        <v>955.57</v>
      </c>
      <c r="E13" s="14">
        <v>11467</v>
      </c>
      <c r="F13" s="11"/>
      <c r="G13" s="12"/>
      <c r="H13" s="10">
        <f t="shared" si="1"/>
        <v>27520.8</v>
      </c>
      <c r="I13" s="11"/>
      <c r="J13" s="4" t="s">
        <v>15</v>
      </c>
    </row>
    <row r="14" s="1" customFormat="1" spans="1:10">
      <c r="A14" s="4">
        <v>13</v>
      </c>
      <c r="B14" s="4" t="s">
        <v>27</v>
      </c>
      <c r="C14" s="4" t="s">
        <v>30</v>
      </c>
      <c r="D14" s="3">
        <v>926.91</v>
      </c>
      <c r="E14" s="14">
        <v>11123</v>
      </c>
      <c r="F14" s="11"/>
      <c r="G14" s="12"/>
      <c r="H14" s="10">
        <f t="shared" si="1"/>
        <v>26695.2</v>
      </c>
      <c r="I14" s="11"/>
      <c r="J14" s="4" t="s">
        <v>15</v>
      </c>
    </row>
    <row r="15" s="1" customFormat="1" spans="1:10">
      <c r="A15" s="4">
        <v>14</v>
      </c>
      <c r="B15" s="4" t="s">
        <v>27</v>
      </c>
      <c r="C15" s="4" t="s">
        <v>31</v>
      </c>
      <c r="D15" s="3">
        <v>926.91</v>
      </c>
      <c r="E15" s="14">
        <v>9269</v>
      </c>
      <c r="F15" s="11"/>
      <c r="G15" s="12"/>
      <c r="H15" s="10">
        <f t="shared" si="1"/>
        <v>22245.6</v>
      </c>
      <c r="I15" s="11"/>
      <c r="J15" s="4" t="s">
        <v>25</v>
      </c>
    </row>
    <row r="16" s="1" customFormat="1" spans="1:10">
      <c r="A16" s="4">
        <v>15</v>
      </c>
      <c r="B16" s="4" t="s">
        <v>27</v>
      </c>
      <c r="C16" s="4" t="s">
        <v>32</v>
      </c>
      <c r="D16" s="3">
        <v>892.75</v>
      </c>
      <c r="E16" s="14">
        <v>10713</v>
      </c>
      <c r="F16" s="11"/>
      <c r="G16" s="12"/>
      <c r="H16" s="10">
        <f t="shared" si="1"/>
        <v>25711.2</v>
      </c>
      <c r="I16" s="11"/>
      <c r="J16" s="4" t="s">
        <v>15</v>
      </c>
    </row>
    <row r="17" s="1" customFormat="1" spans="1:10">
      <c r="A17" s="4">
        <v>16</v>
      </c>
      <c r="B17" s="4" t="s">
        <v>33</v>
      </c>
      <c r="C17" s="4">
        <v>-2</v>
      </c>
      <c r="D17" s="4">
        <v>43.78</v>
      </c>
      <c r="E17" s="14">
        <v>1095</v>
      </c>
      <c r="F17" s="11"/>
      <c r="G17" s="12"/>
      <c r="H17" s="10">
        <f t="shared" si="1"/>
        <v>2628</v>
      </c>
      <c r="I17" s="11"/>
      <c r="J17" s="4" t="s">
        <v>25</v>
      </c>
    </row>
    <row r="18" s="1" customFormat="1" spans="1:10">
      <c r="A18" s="4">
        <v>17</v>
      </c>
      <c r="B18" s="4" t="s">
        <v>34</v>
      </c>
      <c r="C18" s="4">
        <v>-2</v>
      </c>
      <c r="D18" s="4">
        <v>81.1</v>
      </c>
      <c r="E18" s="14">
        <v>2028</v>
      </c>
      <c r="F18" s="11"/>
      <c r="G18" s="12"/>
      <c r="H18" s="10">
        <f t="shared" si="1"/>
        <v>4867.2</v>
      </c>
      <c r="I18" s="11"/>
      <c r="J18" s="4" t="s">
        <v>25</v>
      </c>
    </row>
    <row r="19" s="1" customFormat="1" spans="1:10">
      <c r="A19" s="4">
        <v>18</v>
      </c>
      <c r="B19" s="4" t="s">
        <v>35</v>
      </c>
      <c r="C19" s="4">
        <v>-2</v>
      </c>
      <c r="D19" s="4">
        <v>122.16</v>
      </c>
      <c r="E19" s="14">
        <v>3054</v>
      </c>
      <c r="F19" s="11"/>
      <c r="G19" s="12"/>
      <c r="H19" s="10">
        <f t="shared" si="1"/>
        <v>7329.6</v>
      </c>
      <c r="I19" s="11"/>
      <c r="J19" s="4" t="s">
        <v>25</v>
      </c>
    </row>
    <row r="20" s="1" customFormat="1" spans="1:10">
      <c r="A20" s="4">
        <v>19</v>
      </c>
      <c r="B20" s="4" t="s">
        <v>36</v>
      </c>
      <c r="C20" s="4">
        <v>-2</v>
      </c>
      <c r="D20" s="4">
        <v>107.06</v>
      </c>
      <c r="E20" s="14">
        <v>2677</v>
      </c>
      <c r="F20" s="11"/>
      <c r="G20" s="12"/>
      <c r="H20" s="10">
        <f t="shared" si="1"/>
        <v>6424.8</v>
      </c>
      <c r="I20" s="11"/>
      <c r="J20" s="4" t="s">
        <v>25</v>
      </c>
    </row>
    <row r="21" s="1" customFormat="1" spans="1:10">
      <c r="A21" s="4">
        <v>20</v>
      </c>
      <c r="B21" s="4" t="s">
        <v>37</v>
      </c>
      <c r="C21" s="4">
        <v>-2</v>
      </c>
      <c r="D21" s="4">
        <v>35.28</v>
      </c>
      <c r="E21" s="14">
        <v>706</v>
      </c>
      <c r="F21" s="11"/>
      <c r="G21" s="12"/>
      <c r="H21" s="10">
        <f t="shared" si="1"/>
        <v>1694.4</v>
      </c>
      <c r="I21" s="11"/>
      <c r="J21" s="4" t="s">
        <v>25</v>
      </c>
    </row>
    <row r="22" s="1" customFormat="1" spans="1:10">
      <c r="A22" s="4">
        <v>21</v>
      </c>
      <c r="B22" s="4" t="s">
        <v>38</v>
      </c>
      <c r="C22" s="4">
        <v>-2</v>
      </c>
      <c r="D22" s="4">
        <v>72.99</v>
      </c>
      <c r="E22" s="14">
        <v>1460</v>
      </c>
      <c r="F22" s="11"/>
      <c r="G22" s="12"/>
      <c r="H22" s="10">
        <f t="shared" si="1"/>
        <v>3504</v>
      </c>
      <c r="I22" s="11"/>
      <c r="J22" s="4" t="s">
        <v>25</v>
      </c>
    </row>
    <row r="23" s="2" customFormat="1" spans="1:10">
      <c r="A23" s="4">
        <v>22</v>
      </c>
      <c r="B23" s="15" t="s">
        <v>39</v>
      </c>
      <c r="C23" s="15">
        <v>-2</v>
      </c>
      <c r="D23" s="15">
        <v>124.46</v>
      </c>
      <c r="E23" s="16">
        <v>2489</v>
      </c>
      <c r="F23" s="17"/>
      <c r="G23" s="18"/>
      <c r="H23" s="19">
        <f t="shared" si="1"/>
        <v>5973.6</v>
      </c>
      <c r="I23" s="17"/>
      <c r="J23" s="15" t="s">
        <v>25</v>
      </c>
    </row>
    <row r="24" s="2" customFormat="1" spans="1:10">
      <c r="A24" s="4">
        <v>23</v>
      </c>
      <c r="B24" s="15" t="s">
        <v>40</v>
      </c>
      <c r="C24" s="15">
        <v>-2</v>
      </c>
      <c r="D24" s="15">
        <v>47.03</v>
      </c>
      <c r="E24" s="16">
        <v>941</v>
      </c>
      <c r="F24" s="17"/>
      <c r="G24" s="18"/>
      <c r="H24" s="19">
        <f t="shared" si="1"/>
        <v>2258.4</v>
      </c>
      <c r="I24" s="17"/>
      <c r="J24" s="15" t="s">
        <v>25</v>
      </c>
    </row>
    <row r="25" s="2" customFormat="1" spans="1:10">
      <c r="A25" s="4">
        <v>24</v>
      </c>
      <c r="B25" s="15" t="s">
        <v>41</v>
      </c>
      <c r="C25" s="15">
        <v>-2</v>
      </c>
      <c r="D25" s="15">
        <v>35.27</v>
      </c>
      <c r="E25" s="16">
        <v>705</v>
      </c>
      <c r="F25" s="17"/>
      <c r="G25" s="18"/>
      <c r="H25" s="19">
        <f t="shared" si="1"/>
        <v>1692</v>
      </c>
      <c r="I25" s="17"/>
      <c r="J25" s="15" t="s">
        <v>25</v>
      </c>
    </row>
    <row r="26" s="2" customFormat="1" spans="1:10">
      <c r="A26" s="4">
        <v>25</v>
      </c>
      <c r="B26" s="15" t="s">
        <v>42</v>
      </c>
      <c r="C26" s="15">
        <v>-2</v>
      </c>
      <c r="D26" s="15">
        <v>73.08</v>
      </c>
      <c r="E26" s="16">
        <v>1462</v>
      </c>
      <c r="F26" s="17"/>
      <c r="G26" s="18"/>
      <c r="H26" s="19">
        <f t="shared" si="1"/>
        <v>3508.8</v>
      </c>
      <c r="I26" s="17"/>
      <c r="J26" s="15" t="s">
        <v>25</v>
      </c>
    </row>
    <row r="27" s="1" customFormat="1" spans="1:10">
      <c r="A27" s="4">
        <v>26</v>
      </c>
      <c r="B27" s="4" t="s">
        <v>43</v>
      </c>
      <c r="C27" s="4">
        <v>-2</v>
      </c>
      <c r="D27" s="4">
        <v>68.98</v>
      </c>
      <c r="E27" s="14">
        <v>1380</v>
      </c>
      <c r="F27" s="11"/>
      <c r="G27" s="12"/>
      <c r="H27" s="10">
        <f t="shared" si="1"/>
        <v>3312</v>
      </c>
      <c r="I27" s="11"/>
      <c r="J27" s="4" t="s">
        <v>25</v>
      </c>
    </row>
    <row r="28" s="1" customFormat="1" spans="1:10">
      <c r="A28" s="4">
        <v>27</v>
      </c>
      <c r="B28" s="4" t="s">
        <v>44</v>
      </c>
      <c r="C28" s="4">
        <v>-2</v>
      </c>
      <c r="D28" s="4">
        <v>27.94</v>
      </c>
      <c r="E28" s="14">
        <v>559</v>
      </c>
      <c r="F28" s="11"/>
      <c r="G28" s="12"/>
      <c r="H28" s="10">
        <f t="shared" si="1"/>
        <v>1341.6</v>
      </c>
      <c r="I28" s="11"/>
      <c r="J28" s="4" t="s">
        <v>25</v>
      </c>
    </row>
    <row r="29" s="1" customFormat="1" spans="1:10">
      <c r="A29" s="4">
        <v>28</v>
      </c>
      <c r="B29" s="4" t="s">
        <v>45</v>
      </c>
      <c r="C29" s="4">
        <v>-2</v>
      </c>
      <c r="D29" s="4">
        <v>121.8</v>
      </c>
      <c r="E29" s="14">
        <v>2436</v>
      </c>
      <c r="F29" s="11"/>
      <c r="G29" s="12"/>
      <c r="H29" s="10">
        <f t="shared" si="1"/>
        <v>5846.4</v>
      </c>
      <c r="I29" s="11"/>
      <c r="J29" s="4" t="s">
        <v>25</v>
      </c>
    </row>
    <row r="30" s="1" customFormat="1" spans="1:10">
      <c r="A30" s="4">
        <v>29</v>
      </c>
      <c r="B30" s="4" t="s">
        <v>46</v>
      </c>
      <c r="C30" s="4">
        <v>-2</v>
      </c>
      <c r="D30" s="4">
        <v>83.61</v>
      </c>
      <c r="E30" s="14">
        <v>1254</v>
      </c>
      <c r="F30" s="11"/>
      <c r="G30" s="12"/>
      <c r="H30" s="10">
        <f t="shared" si="1"/>
        <v>3009.6</v>
      </c>
      <c r="I30" s="11"/>
      <c r="J30" s="4" t="s">
        <v>25</v>
      </c>
    </row>
    <row r="31" s="1" customFormat="1" spans="1:10">
      <c r="A31" s="4">
        <v>30</v>
      </c>
      <c r="B31" s="4" t="s">
        <v>47</v>
      </c>
      <c r="C31" s="4">
        <v>-1</v>
      </c>
      <c r="D31" s="4">
        <v>2847.11</v>
      </c>
      <c r="E31" s="14">
        <v>34165</v>
      </c>
      <c r="F31" s="11"/>
      <c r="G31" s="12"/>
      <c r="H31" s="10">
        <f t="shared" si="1"/>
        <v>81996</v>
      </c>
      <c r="I31" s="11"/>
      <c r="J31" s="4" t="s">
        <v>25</v>
      </c>
    </row>
    <row r="32" s="1" customFormat="1" spans="1:10">
      <c r="A32" s="4">
        <v>31</v>
      </c>
      <c r="B32" s="4" t="s">
        <v>48</v>
      </c>
      <c r="C32" s="4">
        <v>-1</v>
      </c>
      <c r="D32" s="4" t="s">
        <v>49</v>
      </c>
      <c r="E32" s="14" t="s">
        <v>50</v>
      </c>
      <c r="F32" s="11"/>
      <c r="G32" s="12"/>
      <c r="H32" s="10">
        <f t="shared" ref="H32:H34" si="2">1001*0.2*12</f>
        <v>2402.4</v>
      </c>
      <c r="I32" s="11"/>
      <c r="J32" s="4" t="s">
        <v>25</v>
      </c>
    </row>
    <row r="33" s="1" customFormat="1" spans="1:10">
      <c r="A33" s="4">
        <v>32</v>
      </c>
      <c r="B33" s="4" t="s">
        <v>48</v>
      </c>
      <c r="C33" s="4">
        <v>-2</v>
      </c>
      <c r="D33" s="4" t="s">
        <v>51</v>
      </c>
      <c r="E33" s="14" t="s">
        <v>50</v>
      </c>
      <c r="F33" s="11"/>
      <c r="G33" s="12"/>
      <c r="H33" s="10">
        <f t="shared" si="2"/>
        <v>2402.4</v>
      </c>
      <c r="I33" s="11"/>
      <c r="J33" s="4" t="s">
        <v>25</v>
      </c>
    </row>
    <row r="34" s="1" customFormat="1" spans="1:10">
      <c r="A34" s="4">
        <v>33</v>
      </c>
      <c r="B34" s="4" t="s">
        <v>48</v>
      </c>
      <c r="C34" s="4">
        <v>-3</v>
      </c>
      <c r="D34" s="4" t="s">
        <v>52</v>
      </c>
      <c r="E34" s="14" t="s">
        <v>50</v>
      </c>
      <c r="F34" s="11"/>
      <c r="G34" s="12"/>
      <c r="H34" s="10">
        <f t="shared" si="2"/>
        <v>2402.4</v>
      </c>
      <c r="I34" s="20"/>
      <c r="J34" s="4" t="s">
        <v>25</v>
      </c>
    </row>
    <row r="35" s="1" customFormat="1" spans="1:10">
      <c r="A35" s="4">
        <v>34</v>
      </c>
      <c r="B35" s="3" t="s">
        <v>53</v>
      </c>
      <c r="C35" s="3">
        <v>1</v>
      </c>
      <c r="D35" s="3">
        <v>147.33</v>
      </c>
      <c r="E35" s="7">
        <v>1180</v>
      </c>
      <c r="F35" s="11"/>
      <c r="G35" s="12"/>
      <c r="H35" s="10">
        <f t="shared" ref="H35:H82" si="3">E35*0.2*12</f>
        <v>2832</v>
      </c>
      <c r="I35" s="3" t="s">
        <v>54</v>
      </c>
      <c r="J35" s="7" t="s">
        <v>25</v>
      </c>
    </row>
    <row r="36" s="1" customFormat="1" spans="1:10">
      <c r="A36" s="4">
        <v>35</v>
      </c>
      <c r="B36" s="3" t="s">
        <v>55</v>
      </c>
      <c r="C36" s="3"/>
      <c r="D36" s="3">
        <v>147.33</v>
      </c>
      <c r="E36" s="7">
        <v>1180</v>
      </c>
      <c r="F36" s="11"/>
      <c r="G36" s="12"/>
      <c r="H36" s="10">
        <f t="shared" si="3"/>
        <v>2832</v>
      </c>
      <c r="I36" s="3"/>
      <c r="J36" s="7" t="s">
        <v>25</v>
      </c>
    </row>
    <row r="37" s="1" customFormat="1" spans="1:10">
      <c r="A37" s="4">
        <v>36</v>
      </c>
      <c r="B37" s="3" t="s">
        <v>56</v>
      </c>
      <c r="C37" s="3">
        <v>2</v>
      </c>
      <c r="D37" s="3">
        <v>147.33</v>
      </c>
      <c r="E37" s="7">
        <v>1180</v>
      </c>
      <c r="F37" s="11"/>
      <c r="G37" s="12"/>
      <c r="H37" s="10">
        <f t="shared" si="3"/>
        <v>2832</v>
      </c>
      <c r="I37" s="3"/>
      <c r="J37" s="7" t="s">
        <v>25</v>
      </c>
    </row>
    <row r="38" s="1" customFormat="1" spans="1:10">
      <c r="A38" s="4">
        <v>37</v>
      </c>
      <c r="B38" s="3" t="s">
        <v>57</v>
      </c>
      <c r="C38" s="3"/>
      <c r="D38" s="3">
        <v>147.33</v>
      </c>
      <c r="E38" s="7">
        <v>1180</v>
      </c>
      <c r="F38" s="11"/>
      <c r="G38" s="12"/>
      <c r="H38" s="10">
        <f t="shared" si="3"/>
        <v>2832</v>
      </c>
      <c r="I38" s="3"/>
      <c r="J38" s="7" t="s">
        <v>25</v>
      </c>
    </row>
    <row r="39" s="1" customFormat="1" spans="1:10">
      <c r="A39" s="4">
        <v>38</v>
      </c>
      <c r="B39" s="3" t="s">
        <v>58</v>
      </c>
      <c r="C39" s="3">
        <v>3</v>
      </c>
      <c r="D39" s="3">
        <v>147.33</v>
      </c>
      <c r="E39" s="7">
        <v>1180</v>
      </c>
      <c r="F39" s="11"/>
      <c r="G39" s="12"/>
      <c r="H39" s="10">
        <f t="shared" si="3"/>
        <v>2832</v>
      </c>
      <c r="I39" s="3"/>
      <c r="J39" s="7" t="s">
        <v>25</v>
      </c>
    </row>
    <row r="40" s="1" customFormat="1" spans="1:10">
      <c r="A40" s="4">
        <v>39</v>
      </c>
      <c r="B40" s="3" t="s">
        <v>59</v>
      </c>
      <c r="C40" s="3"/>
      <c r="D40" s="3">
        <v>147.33</v>
      </c>
      <c r="E40" s="7">
        <v>1180</v>
      </c>
      <c r="F40" s="11"/>
      <c r="G40" s="12"/>
      <c r="H40" s="10">
        <f t="shared" si="3"/>
        <v>2832</v>
      </c>
      <c r="I40" s="3"/>
      <c r="J40" s="7" t="s">
        <v>25</v>
      </c>
    </row>
    <row r="41" s="1" customFormat="1" spans="1:10">
      <c r="A41" s="4">
        <v>40</v>
      </c>
      <c r="B41" s="3" t="s">
        <v>60</v>
      </c>
      <c r="C41" s="3">
        <v>4</v>
      </c>
      <c r="D41" s="3">
        <v>147.33</v>
      </c>
      <c r="E41" s="7">
        <v>1180</v>
      </c>
      <c r="F41" s="11"/>
      <c r="G41" s="12"/>
      <c r="H41" s="10">
        <f t="shared" si="3"/>
        <v>2832</v>
      </c>
      <c r="I41" s="3"/>
      <c r="J41" s="7" t="s">
        <v>25</v>
      </c>
    </row>
    <row r="42" s="1" customFormat="1" spans="1:10">
      <c r="A42" s="4">
        <v>41</v>
      </c>
      <c r="B42" s="3" t="s">
        <v>61</v>
      </c>
      <c r="C42" s="3"/>
      <c r="D42" s="3">
        <v>147.33</v>
      </c>
      <c r="E42" s="7">
        <v>1180</v>
      </c>
      <c r="F42" s="11"/>
      <c r="G42" s="12"/>
      <c r="H42" s="10">
        <f t="shared" si="3"/>
        <v>2832</v>
      </c>
      <c r="I42" s="3"/>
      <c r="J42" s="7" t="s">
        <v>25</v>
      </c>
    </row>
    <row r="43" s="1" customFormat="1" spans="1:10">
      <c r="A43" s="4">
        <v>42</v>
      </c>
      <c r="B43" s="3" t="s">
        <v>62</v>
      </c>
      <c r="C43" s="3">
        <v>5</v>
      </c>
      <c r="D43" s="3">
        <v>147.33</v>
      </c>
      <c r="E43" s="7">
        <v>1180</v>
      </c>
      <c r="F43" s="11"/>
      <c r="G43" s="12"/>
      <c r="H43" s="10">
        <f t="shared" si="3"/>
        <v>2832</v>
      </c>
      <c r="I43" s="3"/>
      <c r="J43" s="7" t="s">
        <v>25</v>
      </c>
    </row>
    <row r="44" s="1" customFormat="1" spans="1:10">
      <c r="A44" s="4">
        <v>43</v>
      </c>
      <c r="B44" s="3" t="s">
        <v>63</v>
      </c>
      <c r="C44" s="3"/>
      <c r="D44" s="3">
        <v>147.33</v>
      </c>
      <c r="E44" s="7">
        <v>1180</v>
      </c>
      <c r="F44" s="11"/>
      <c r="G44" s="12"/>
      <c r="H44" s="10">
        <f t="shared" si="3"/>
        <v>2832</v>
      </c>
      <c r="I44" s="3"/>
      <c r="J44" s="7" t="s">
        <v>25</v>
      </c>
    </row>
    <row r="45" s="1" customFormat="1" spans="1:10">
      <c r="A45" s="4">
        <v>44</v>
      </c>
      <c r="B45" s="3" t="s">
        <v>64</v>
      </c>
      <c r="C45" s="3" t="s">
        <v>65</v>
      </c>
      <c r="D45" s="3">
        <v>234.46</v>
      </c>
      <c r="E45" s="7">
        <v>1880</v>
      </c>
      <c r="F45" s="11"/>
      <c r="G45" s="12"/>
      <c r="H45" s="10">
        <f t="shared" si="3"/>
        <v>4512</v>
      </c>
      <c r="I45" s="3"/>
      <c r="J45" s="7" t="s">
        <v>25</v>
      </c>
    </row>
    <row r="46" s="1" customFormat="1" spans="1:10">
      <c r="A46" s="4">
        <v>45</v>
      </c>
      <c r="B46" s="3" t="s">
        <v>66</v>
      </c>
      <c r="C46" s="3"/>
      <c r="D46" s="3">
        <v>234.46</v>
      </c>
      <c r="E46" s="7">
        <v>1880</v>
      </c>
      <c r="F46" s="11"/>
      <c r="G46" s="12"/>
      <c r="H46" s="10">
        <f t="shared" si="3"/>
        <v>4512</v>
      </c>
      <c r="I46" s="3"/>
      <c r="J46" s="7" t="s">
        <v>25</v>
      </c>
    </row>
    <row r="47" s="1" customFormat="1" spans="1:10">
      <c r="A47" s="4">
        <v>46</v>
      </c>
      <c r="B47" s="4" t="s">
        <v>67</v>
      </c>
      <c r="C47" s="4">
        <v>1</v>
      </c>
      <c r="D47" s="4">
        <v>111.77</v>
      </c>
      <c r="E47" s="14">
        <v>671</v>
      </c>
      <c r="F47" s="11"/>
      <c r="G47" s="12"/>
      <c r="H47" s="10">
        <f t="shared" si="3"/>
        <v>1610.4</v>
      </c>
      <c r="I47" s="3"/>
      <c r="J47" s="14" t="s">
        <v>25</v>
      </c>
    </row>
    <row r="48" s="1" customFormat="1" spans="1:10">
      <c r="A48" s="4">
        <v>47</v>
      </c>
      <c r="B48" s="4" t="s">
        <v>68</v>
      </c>
      <c r="C48" s="4">
        <v>1</v>
      </c>
      <c r="D48" s="4">
        <v>111.77</v>
      </c>
      <c r="E48" s="14">
        <v>671</v>
      </c>
      <c r="F48" s="11"/>
      <c r="G48" s="12"/>
      <c r="H48" s="10">
        <f t="shared" si="3"/>
        <v>1610.4</v>
      </c>
      <c r="I48" s="3"/>
      <c r="J48" s="14" t="s">
        <v>25</v>
      </c>
    </row>
    <row r="49" s="1" customFormat="1" spans="1:10">
      <c r="A49" s="4">
        <v>48</v>
      </c>
      <c r="B49" s="4" t="s">
        <v>69</v>
      </c>
      <c r="C49" s="4">
        <v>1</v>
      </c>
      <c r="D49" s="4">
        <v>111.77</v>
      </c>
      <c r="E49" s="14">
        <v>671</v>
      </c>
      <c r="F49" s="11"/>
      <c r="G49" s="12"/>
      <c r="H49" s="10">
        <f t="shared" si="3"/>
        <v>1610.4</v>
      </c>
      <c r="I49" s="3"/>
      <c r="J49" s="14" t="s">
        <v>25</v>
      </c>
    </row>
    <row r="50" s="1" customFormat="1" spans="1:10">
      <c r="A50" s="4">
        <v>49</v>
      </c>
      <c r="B50" s="4" t="s">
        <v>70</v>
      </c>
      <c r="C50" s="4">
        <v>1</v>
      </c>
      <c r="D50" s="4">
        <v>111.77</v>
      </c>
      <c r="E50" s="14">
        <v>671</v>
      </c>
      <c r="F50" s="11"/>
      <c r="G50" s="12"/>
      <c r="H50" s="10">
        <f t="shared" si="3"/>
        <v>1610.4</v>
      </c>
      <c r="I50" s="3"/>
      <c r="J50" s="14" t="s">
        <v>25</v>
      </c>
    </row>
    <row r="51" s="1" customFormat="1" spans="1:10">
      <c r="A51" s="4">
        <v>50</v>
      </c>
      <c r="B51" s="4" t="s">
        <v>71</v>
      </c>
      <c r="C51" s="4">
        <v>2</v>
      </c>
      <c r="D51" s="4">
        <v>111.77</v>
      </c>
      <c r="E51" s="14">
        <v>671</v>
      </c>
      <c r="F51" s="11"/>
      <c r="G51" s="12"/>
      <c r="H51" s="10">
        <f t="shared" si="3"/>
        <v>1610.4</v>
      </c>
      <c r="I51" s="3"/>
      <c r="J51" s="14" t="s">
        <v>25</v>
      </c>
    </row>
    <row r="52" s="1" customFormat="1" spans="1:10">
      <c r="A52" s="4">
        <v>51</v>
      </c>
      <c r="B52" s="4" t="s">
        <v>72</v>
      </c>
      <c r="C52" s="4">
        <v>2</v>
      </c>
      <c r="D52" s="4">
        <v>111.77</v>
      </c>
      <c r="E52" s="14">
        <v>671</v>
      </c>
      <c r="F52" s="11"/>
      <c r="G52" s="12"/>
      <c r="H52" s="10">
        <f t="shared" si="3"/>
        <v>1610.4</v>
      </c>
      <c r="I52" s="3"/>
      <c r="J52" s="14" t="s">
        <v>25</v>
      </c>
    </row>
    <row r="53" s="1" customFormat="1" spans="1:10">
      <c r="A53" s="4">
        <v>52</v>
      </c>
      <c r="B53" s="4" t="s">
        <v>73</v>
      </c>
      <c r="C53" s="4">
        <v>2</v>
      </c>
      <c r="D53" s="4">
        <v>111.77</v>
      </c>
      <c r="E53" s="14">
        <v>671</v>
      </c>
      <c r="F53" s="11"/>
      <c r="G53" s="12"/>
      <c r="H53" s="10">
        <f t="shared" si="3"/>
        <v>1610.4</v>
      </c>
      <c r="I53" s="3"/>
      <c r="J53" s="14" t="s">
        <v>25</v>
      </c>
    </row>
    <row r="54" s="1" customFormat="1" spans="1:10">
      <c r="A54" s="4">
        <v>53</v>
      </c>
      <c r="B54" s="4" t="s">
        <v>74</v>
      </c>
      <c r="C54" s="4">
        <v>2</v>
      </c>
      <c r="D54" s="4">
        <v>111.77</v>
      </c>
      <c r="E54" s="14">
        <v>671</v>
      </c>
      <c r="F54" s="11"/>
      <c r="G54" s="12"/>
      <c r="H54" s="10">
        <f t="shared" si="3"/>
        <v>1610.4</v>
      </c>
      <c r="I54" s="3"/>
      <c r="J54" s="14" t="s">
        <v>25</v>
      </c>
    </row>
    <row r="55" s="1" customFormat="1" spans="1:10">
      <c r="A55" s="4">
        <v>54</v>
      </c>
      <c r="B55" s="4" t="s">
        <v>75</v>
      </c>
      <c r="C55" s="4">
        <v>3</v>
      </c>
      <c r="D55" s="4">
        <v>112</v>
      </c>
      <c r="E55" s="14">
        <v>672</v>
      </c>
      <c r="F55" s="11"/>
      <c r="G55" s="12"/>
      <c r="H55" s="10">
        <f t="shared" si="3"/>
        <v>1612.8</v>
      </c>
      <c r="I55" s="3"/>
      <c r="J55" s="14" t="s">
        <v>25</v>
      </c>
    </row>
    <row r="56" s="1" customFormat="1" spans="1:10">
      <c r="A56" s="4">
        <v>55</v>
      </c>
      <c r="B56" s="4" t="s">
        <v>76</v>
      </c>
      <c r="C56" s="4">
        <v>3</v>
      </c>
      <c r="D56" s="4">
        <v>112</v>
      </c>
      <c r="E56" s="14">
        <v>672</v>
      </c>
      <c r="F56" s="11"/>
      <c r="G56" s="12"/>
      <c r="H56" s="10">
        <f t="shared" si="3"/>
        <v>1612.8</v>
      </c>
      <c r="I56" s="3"/>
      <c r="J56" s="14" t="s">
        <v>25</v>
      </c>
    </row>
    <row r="57" s="1" customFormat="1" spans="1:10">
      <c r="A57" s="4">
        <v>56</v>
      </c>
      <c r="B57" s="4" t="s">
        <v>77</v>
      </c>
      <c r="C57" s="4">
        <v>4</v>
      </c>
      <c r="D57" s="4">
        <v>112</v>
      </c>
      <c r="E57" s="14">
        <v>672</v>
      </c>
      <c r="F57" s="11"/>
      <c r="G57" s="12"/>
      <c r="H57" s="10">
        <f t="shared" si="3"/>
        <v>1612.8</v>
      </c>
      <c r="I57" s="3"/>
      <c r="J57" s="14" t="s">
        <v>25</v>
      </c>
    </row>
    <row r="58" s="1" customFormat="1" spans="1:10">
      <c r="A58" s="4">
        <v>57</v>
      </c>
      <c r="B58" s="4" t="s">
        <v>78</v>
      </c>
      <c r="C58" s="4">
        <v>4</v>
      </c>
      <c r="D58" s="4">
        <v>112</v>
      </c>
      <c r="E58" s="14">
        <v>672</v>
      </c>
      <c r="F58" s="11"/>
      <c r="G58" s="12"/>
      <c r="H58" s="10">
        <f t="shared" si="3"/>
        <v>1612.8</v>
      </c>
      <c r="I58" s="3"/>
      <c r="J58" s="14" t="s">
        <v>25</v>
      </c>
    </row>
    <row r="59" s="1" customFormat="1" spans="1:10">
      <c r="A59" s="4">
        <v>58</v>
      </c>
      <c r="B59" s="4" t="s">
        <v>79</v>
      </c>
      <c r="C59" s="4">
        <v>5</v>
      </c>
      <c r="D59" s="4">
        <v>112</v>
      </c>
      <c r="E59" s="14">
        <v>672</v>
      </c>
      <c r="F59" s="11"/>
      <c r="G59" s="12"/>
      <c r="H59" s="10">
        <f t="shared" si="3"/>
        <v>1612.8</v>
      </c>
      <c r="I59" s="3"/>
      <c r="J59" s="14" t="s">
        <v>25</v>
      </c>
    </row>
    <row r="60" s="1" customFormat="1" spans="1:10">
      <c r="A60" s="4">
        <v>59</v>
      </c>
      <c r="B60" s="4" t="s">
        <v>80</v>
      </c>
      <c r="C60" s="4">
        <v>5</v>
      </c>
      <c r="D60" s="4">
        <v>112</v>
      </c>
      <c r="E60" s="14">
        <v>672</v>
      </c>
      <c r="F60" s="11"/>
      <c r="G60" s="12"/>
      <c r="H60" s="10">
        <f t="shared" si="3"/>
        <v>1612.8</v>
      </c>
      <c r="I60" s="3"/>
      <c r="J60" s="14" t="s">
        <v>25</v>
      </c>
    </row>
    <row r="61" s="1" customFormat="1" spans="1:10">
      <c r="A61" s="4">
        <v>60</v>
      </c>
      <c r="B61" s="4" t="s">
        <v>81</v>
      </c>
      <c r="C61" s="4">
        <v>5</v>
      </c>
      <c r="D61" s="4">
        <v>112</v>
      </c>
      <c r="E61" s="14">
        <v>672</v>
      </c>
      <c r="F61" s="11"/>
      <c r="G61" s="12"/>
      <c r="H61" s="10">
        <f t="shared" si="3"/>
        <v>1612.8</v>
      </c>
      <c r="I61" s="3"/>
      <c r="J61" s="14" t="s">
        <v>25</v>
      </c>
    </row>
    <row r="62" s="1" customFormat="1" spans="1:10">
      <c r="A62" s="4">
        <v>61</v>
      </c>
      <c r="B62" s="4" t="s">
        <v>82</v>
      </c>
      <c r="C62" s="4">
        <v>5</v>
      </c>
      <c r="D62" s="4">
        <v>112</v>
      </c>
      <c r="E62" s="14">
        <v>672</v>
      </c>
      <c r="F62" s="11"/>
      <c r="G62" s="12"/>
      <c r="H62" s="10">
        <f t="shared" si="3"/>
        <v>1612.8</v>
      </c>
      <c r="I62" s="3"/>
      <c r="J62" s="14" t="s">
        <v>25</v>
      </c>
    </row>
    <row r="63" s="1" customFormat="1" spans="1:10">
      <c r="A63" s="4">
        <v>62</v>
      </c>
      <c r="B63" s="4" t="s">
        <v>83</v>
      </c>
      <c r="C63" s="4">
        <v>6</v>
      </c>
      <c r="D63" s="4">
        <v>158.59</v>
      </c>
      <c r="E63" s="14">
        <v>952</v>
      </c>
      <c r="F63" s="11"/>
      <c r="G63" s="12"/>
      <c r="H63" s="10">
        <f t="shared" si="3"/>
        <v>2284.8</v>
      </c>
      <c r="I63" s="3"/>
      <c r="J63" s="14" t="s">
        <v>84</v>
      </c>
    </row>
    <row r="64" s="1" customFormat="1" spans="1:10">
      <c r="A64" s="4">
        <v>63</v>
      </c>
      <c r="B64" s="4" t="s">
        <v>85</v>
      </c>
      <c r="C64" s="4">
        <v>6</v>
      </c>
      <c r="D64" s="4">
        <v>158.59</v>
      </c>
      <c r="E64" s="14">
        <v>952</v>
      </c>
      <c r="F64" s="11"/>
      <c r="G64" s="12"/>
      <c r="H64" s="10">
        <f t="shared" si="3"/>
        <v>2284.8</v>
      </c>
      <c r="I64" s="3"/>
      <c r="J64" s="14" t="s">
        <v>84</v>
      </c>
    </row>
    <row r="65" s="1" customFormat="1" spans="1:10">
      <c r="A65" s="4">
        <v>64</v>
      </c>
      <c r="B65" s="4" t="s">
        <v>86</v>
      </c>
      <c r="C65" s="4">
        <v>6</v>
      </c>
      <c r="D65" s="4">
        <v>158.59</v>
      </c>
      <c r="E65" s="14">
        <v>952</v>
      </c>
      <c r="F65" s="11"/>
      <c r="G65" s="12"/>
      <c r="H65" s="10">
        <f t="shared" si="3"/>
        <v>2284.8</v>
      </c>
      <c r="I65" s="3"/>
      <c r="J65" s="14" t="s">
        <v>84</v>
      </c>
    </row>
    <row r="66" s="1" customFormat="1" spans="1:10">
      <c r="A66" s="4">
        <v>65</v>
      </c>
      <c r="B66" s="4" t="s">
        <v>87</v>
      </c>
      <c r="C66" s="4">
        <v>6</v>
      </c>
      <c r="D66" s="4">
        <v>158.59</v>
      </c>
      <c r="E66" s="14">
        <v>952</v>
      </c>
      <c r="F66" s="11"/>
      <c r="G66" s="12"/>
      <c r="H66" s="10">
        <f t="shared" si="3"/>
        <v>2284.8</v>
      </c>
      <c r="I66" s="3"/>
      <c r="J66" s="14" t="s">
        <v>84</v>
      </c>
    </row>
    <row r="67" s="1" customFormat="1" spans="1:10">
      <c r="A67" s="4">
        <v>66</v>
      </c>
      <c r="B67" s="21" t="s">
        <v>88</v>
      </c>
      <c r="C67" s="4">
        <v>1</v>
      </c>
      <c r="D67" s="4">
        <v>147.15</v>
      </c>
      <c r="E67" s="7">
        <v>883</v>
      </c>
      <c r="F67" s="11"/>
      <c r="G67" s="12"/>
      <c r="H67" s="10">
        <f t="shared" si="3"/>
        <v>2119.2</v>
      </c>
      <c r="I67" s="3"/>
      <c r="J67" s="14" t="s">
        <v>25</v>
      </c>
    </row>
    <row r="68" s="1" customFormat="1" spans="1:10">
      <c r="A68" s="4">
        <v>67</v>
      </c>
      <c r="B68" s="4" t="s">
        <v>89</v>
      </c>
      <c r="C68" s="4">
        <v>1</v>
      </c>
      <c r="D68" s="4">
        <v>147.15</v>
      </c>
      <c r="E68" s="7">
        <v>883</v>
      </c>
      <c r="F68" s="11"/>
      <c r="G68" s="12"/>
      <c r="H68" s="10">
        <f t="shared" si="3"/>
        <v>2119.2</v>
      </c>
      <c r="I68" s="3"/>
      <c r="J68" s="14" t="s">
        <v>25</v>
      </c>
    </row>
    <row r="69" s="1" customFormat="1" spans="1:10">
      <c r="A69" s="4">
        <v>68</v>
      </c>
      <c r="B69" s="4" t="s">
        <v>90</v>
      </c>
      <c r="C69" s="4">
        <v>2</v>
      </c>
      <c r="D69" s="4">
        <v>147.15</v>
      </c>
      <c r="E69" s="7">
        <v>883</v>
      </c>
      <c r="F69" s="11"/>
      <c r="G69" s="12"/>
      <c r="H69" s="10">
        <f t="shared" si="3"/>
        <v>2119.2</v>
      </c>
      <c r="I69" s="3"/>
      <c r="J69" s="14" t="s">
        <v>25</v>
      </c>
    </row>
    <row r="70" s="1" customFormat="1" spans="1:10">
      <c r="A70" s="4">
        <v>69</v>
      </c>
      <c r="B70" s="4" t="s">
        <v>91</v>
      </c>
      <c r="C70" s="4">
        <v>2</v>
      </c>
      <c r="D70" s="4">
        <v>147.15</v>
      </c>
      <c r="E70" s="7">
        <v>883</v>
      </c>
      <c r="F70" s="11"/>
      <c r="G70" s="12"/>
      <c r="H70" s="10">
        <f t="shared" si="3"/>
        <v>2119.2</v>
      </c>
      <c r="I70" s="3"/>
      <c r="J70" s="14" t="s">
        <v>25</v>
      </c>
    </row>
    <row r="71" s="1" customFormat="1" spans="1:10">
      <c r="A71" s="4">
        <v>70</v>
      </c>
      <c r="B71" s="4" t="s">
        <v>92</v>
      </c>
      <c r="C71" s="4">
        <v>3</v>
      </c>
      <c r="D71" s="4">
        <v>147.15</v>
      </c>
      <c r="E71" s="7">
        <v>883</v>
      </c>
      <c r="F71" s="11"/>
      <c r="G71" s="12"/>
      <c r="H71" s="10">
        <f t="shared" si="3"/>
        <v>2119.2</v>
      </c>
      <c r="I71" s="3"/>
      <c r="J71" s="14" t="s">
        <v>25</v>
      </c>
    </row>
    <row r="72" s="1" customFormat="1" spans="1:10">
      <c r="A72" s="4">
        <v>71</v>
      </c>
      <c r="B72" s="4" t="s">
        <v>93</v>
      </c>
      <c r="C72" s="4">
        <v>3</v>
      </c>
      <c r="D72" s="4">
        <v>147.15</v>
      </c>
      <c r="E72" s="7">
        <v>883</v>
      </c>
      <c r="F72" s="11"/>
      <c r="G72" s="12"/>
      <c r="H72" s="10">
        <f t="shared" si="3"/>
        <v>2119.2</v>
      </c>
      <c r="I72" s="3"/>
      <c r="J72" s="14" t="s">
        <v>25</v>
      </c>
    </row>
    <row r="73" s="1" customFormat="1" spans="1:10">
      <c r="A73" s="4">
        <v>72</v>
      </c>
      <c r="B73" s="4" t="s">
        <v>94</v>
      </c>
      <c r="C73" s="4">
        <v>4</v>
      </c>
      <c r="D73" s="4">
        <v>147.15</v>
      </c>
      <c r="E73" s="7">
        <v>883</v>
      </c>
      <c r="F73" s="11"/>
      <c r="G73" s="12"/>
      <c r="H73" s="10">
        <f t="shared" si="3"/>
        <v>2119.2</v>
      </c>
      <c r="I73" s="3"/>
      <c r="J73" s="14" t="s">
        <v>25</v>
      </c>
    </row>
    <row r="74" s="1" customFormat="1" spans="1:10">
      <c r="A74" s="4">
        <v>73</v>
      </c>
      <c r="B74" s="4" t="s">
        <v>95</v>
      </c>
      <c r="C74" s="4">
        <v>4</v>
      </c>
      <c r="D74" s="4">
        <v>147.15</v>
      </c>
      <c r="E74" s="7">
        <v>883</v>
      </c>
      <c r="F74" s="11"/>
      <c r="G74" s="12"/>
      <c r="H74" s="10">
        <f t="shared" si="3"/>
        <v>2119.2</v>
      </c>
      <c r="I74" s="3"/>
      <c r="J74" s="14" t="s">
        <v>25</v>
      </c>
    </row>
    <row r="75" s="1" customFormat="1" spans="1:10">
      <c r="A75" s="4">
        <v>74</v>
      </c>
      <c r="B75" s="4" t="s">
        <v>96</v>
      </c>
      <c r="C75" s="4">
        <v>5</v>
      </c>
      <c r="D75" s="4">
        <v>147.15</v>
      </c>
      <c r="E75" s="7">
        <v>883</v>
      </c>
      <c r="F75" s="11"/>
      <c r="G75" s="12"/>
      <c r="H75" s="10">
        <f t="shared" si="3"/>
        <v>2119.2</v>
      </c>
      <c r="I75" s="3"/>
      <c r="J75" s="14" t="s">
        <v>25</v>
      </c>
    </row>
    <row r="76" s="1" customFormat="1" spans="1:10">
      <c r="A76" s="4">
        <v>75</v>
      </c>
      <c r="B76" s="4" t="s">
        <v>97</v>
      </c>
      <c r="C76" s="4">
        <v>5</v>
      </c>
      <c r="D76" s="4">
        <v>147.15</v>
      </c>
      <c r="E76" s="7">
        <v>883</v>
      </c>
      <c r="F76" s="11"/>
      <c r="G76" s="12"/>
      <c r="H76" s="10">
        <f t="shared" si="3"/>
        <v>2119.2</v>
      </c>
      <c r="I76" s="3"/>
      <c r="J76" s="14" t="s">
        <v>25</v>
      </c>
    </row>
    <row r="77" s="1" customFormat="1" spans="1:10">
      <c r="A77" s="4">
        <v>76</v>
      </c>
      <c r="B77" s="4" t="s">
        <v>98</v>
      </c>
      <c r="C77" s="4">
        <v>6</v>
      </c>
      <c r="D77" s="4">
        <v>221.89</v>
      </c>
      <c r="E77" s="7">
        <v>1331</v>
      </c>
      <c r="F77" s="11"/>
      <c r="G77" s="12"/>
      <c r="H77" s="10">
        <f t="shared" si="3"/>
        <v>3194.4</v>
      </c>
      <c r="I77" s="3"/>
      <c r="J77" s="14" t="s">
        <v>84</v>
      </c>
    </row>
    <row r="78" s="1" customFormat="1" spans="1:10">
      <c r="A78" s="4">
        <v>77</v>
      </c>
      <c r="B78" s="4" t="s">
        <v>99</v>
      </c>
      <c r="C78" s="4">
        <v>6</v>
      </c>
      <c r="D78" s="4">
        <v>221.89</v>
      </c>
      <c r="E78" s="7">
        <v>1331</v>
      </c>
      <c r="F78" s="20"/>
      <c r="G78" s="22"/>
      <c r="H78" s="10">
        <f t="shared" si="3"/>
        <v>3194.4</v>
      </c>
      <c r="I78" s="3"/>
      <c r="J78" s="14" t="s">
        <v>84</v>
      </c>
    </row>
  </sheetData>
  <mergeCells count="11">
    <mergeCell ref="C35:C36"/>
    <mergeCell ref="C37:C38"/>
    <mergeCell ref="C39:C40"/>
    <mergeCell ref="C41:C42"/>
    <mergeCell ref="C43:C44"/>
    <mergeCell ref="C45:C46"/>
    <mergeCell ref="F2:F78"/>
    <mergeCell ref="G2:G78"/>
    <mergeCell ref="I2:I9"/>
    <mergeCell ref="I10:I34"/>
    <mergeCell ref="I35:I78"/>
  </mergeCells>
  <printOptions horizontalCentered="1"/>
  <pageMargins left="0.156944444444444" right="0.0784722222222222" top="0.156944444444444" bottom="0.156944444444444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标的清单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Xin～.</cp:lastModifiedBy>
  <dcterms:created xsi:type="dcterms:W3CDTF">2020-12-23T07:10:00Z</dcterms:created>
  <dcterms:modified xsi:type="dcterms:W3CDTF">2021-02-20T08:19:26Z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